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4780" windowHeight="1240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24" i="1"/>
  <c r="E2"/>
  <c r="F2" s="1"/>
  <c r="E3"/>
  <c r="F3" s="1"/>
  <c r="E17"/>
  <c r="F17" s="1"/>
  <c r="E4"/>
  <c r="F4" s="1"/>
  <c r="E5"/>
  <c r="F5" s="1"/>
  <c r="E6"/>
  <c r="F6" s="1"/>
  <c r="E7"/>
  <c r="F7" s="1"/>
  <c r="E8"/>
  <c r="F8" s="1"/>
  <c r="E9"/>
  <c r="F9" s="1"/>
  <c r="E10"/>
  <c r="F10" s="1"/>
  <c r="E11"/>
  <c r="F11" s="1"/>
  <c r="E12"/>
  <c r="F12" s="1"/>
  <c r="E13"/>
  <c r="F13" s="1"/>
  <c r="E14"/>
  <c r="F14" s="1"/>
  <c r="E15"/>
  <c r="F15" s="1"/>
  <c r="E16"/>
  <c r="F16" s="1"/>
  <c r="E18"/>
  <c r="F18" s="1"/>
  <c r="E19"/>
  <c r="F19" s="1"/>
  <c r="E20"/>
  <c r="F20" s="1"/>
  <c r="E21"/>
  <c r="F21" s="1"/>
  <c r="E22"/>
  <c r="F22" s="1"/>
  <c r="E23"/>
  <c r="F23" s="1"/>
  <c r="F24" l="1"/>
  <c r="B26" s="1"/>
  <c r="E24"/>
</calcChain>
</file>

<file path=xl/sharedStrings.xml><?xml version="1.0" encoding="utf-8"?>
<sst xmlns="http://schemas.openxmlformats.org/spreadsheetml/2006/main" count="97" uniqueCount="63">
  <si>
    <t>BØK3411</t>
  </si>
  <si>
    <t>Finans og økonomistyring I</t>
  </si>
  <si>
    <t>B</t>
  </si>
  <si>
    <t>Høst 2009</t>
  </si>
  <si>
    <t>HIS3410</t>
  </si>
  <si>
    <t>Bedriften</t>
  </si>
  <si>
    <t>C</t>
  </si>
  <si>
    <t>MRK2914</t>
  </si>
  <si>
    <t>Markedsføring</t>
  </si>
  <si>
    <t>BØK3421</t>
  </si>
  <si>
    <t>Finans og økonomistyring II</t>
  </si>
  <si>
    <t>Vår 2010</t>
  </si>
  <si>
    <t>MET2920</t>
  </si>
  <si>
    <t>Statistikk for økonomer</t>
  </si>
  <si>
    <t>A</t>
  </si>
  <si>
    <t>ORG3401</t>
  </si>
  <si>
    <t>Organisasjonsatferd og ledelse</t>
  </si>
  <si>
    <t>BØK3531</t>
  </si>
  <si>
    <t>Finansregnskap og regnskapsanalyse</t>
  </si>
  <si>
    <t>Høst 2010</t>
  </si>
  <si>
    <t>SPÅ2901</t>
  </si>
  <si>
    <t>Business Communication in English - Written Intercultural and Ethical Awareness</t>
  </si>
  <si>
    <t>SØK3520</t>
  </si>
  <si>
    <t>Mikroøkonomi</t>
  </si>
  <si>
    <t>VHL3554</t>
  </si>
  <si>
    <t>Prisstrategi</t>
  </si>
  <si>
    <t>BØK3541</t>
  </si>
  <si>
    <t>Økonomi- og virksomhetsstyring</t>
  </si>
  <si>
    <t>Vår 2011</t>
  </si>
  <si>
    <t>ELE3729</t>
  </si>
  <si>
    <t>Anvendt mikroøkonomi</t>
  </si>
  <si>
    <t>MET2910</t>
  </si>
  <si>
    <t>Matematikk for økonomer</t>
  </si>
  <si>
    <t>MET3592</t>
  </si>
  <si>
    <t>Økonometri</t>
  </si>
  <si>
    <t>SØK3525</t>
  </si>
  <si>
    <t>Makroøkonomi for økonomer</t>
  </si>
  <si>
    <t>BST9502</t>
  </si>
  <si>
    <t>Økonomistyring og investeringsanalyse</t>
  </si>
  <si>
    <t>Høst 2011</t>
  </si>
  <si>
    <t>BØK3632</t>
  </si>
  <si>
    <t>Finansiell styring</t>
  </si>
  <si>
    <t>D</t>
  </si>
  <si>
    <t>JUR3420</t>
  </si>
  <si>
    <t>Forretningsjus</t>
  </si>
  <si>
    <t>STR3600</t>
  </si>
  <si>
    <t>Strategi</t>
  </si>
  <si>
    <t>BØK3651</t>
  </si>
  <si>
    <t>Strategisk økonomistyring</t>
  </si>
  <si>
    <t>Vår 2012</t>
  </si>
  <si>
    <t>ORG3640</t>
  </si>
  <si>
    <t>Kommunikasjon for ledere og organisasjoner</t>
  </si>
  <si>
    <t>BTH9531</t>
  </si>
  <si>
    <t>Poeng</t>
  </si>
  <si>
    <t>Kurskode:</t>
  </si>
  <si>
    <t>Kursnavn:</t>
  </si>
  <si>
    <t>Studiepoeng</t>
  </si>
  <si>
    <t>Karakter</t>
  </si>
  <si>
    <t>Semester</t>
  </si>
  <si>
    <t>Sjekk på Studiepoeng</t>
  </si>
  <si>
    <t>SUMMERT:</t>
  </si>
  <si>
    <t>Snitt karakter:</t>
  </si>
  <si>
    <t>Bacheloroppgave</t>
  </si>
</sst>
</file>

<file path=xl/styles.xml><?xml version="1.0" encoding="utf-8"?>
<styleSheet xmlns="http://schemas.openxmlformats.org/spreadsheetml/2006/main">
  <numFmts count="1">
    <numFmt numFmtId="170" formatCode="0.0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0" borderId="0" xfId="0" applyNumberFormat="1"/>
    <xf numFmtId="0" fontId="0" fillId="0" borderId="0" xfId="0" applyAlignment="1">
      <alignment horizontal="right"/>
    </xf>
    <xf numFmtId="0" fontId="2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1" xfId="0" applyNumberFormat="1" applyFont="1" applyBorder="1" applyAlignment="1">
      <alignment horizontal="right" vertical="top" wrapText="1"/>
    </xf>
    <xf numFmtId="0" fontId="2" fillId="0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right"/>
    </xf>
    <xf numFmtId="170" fontId="2" fillId="0" borderId="1" xfId="0" applyNumberFormat="1" applyFont="1" applyBorder="1" applyAlignment="1">
      <alignment horizontal="right" vertical="top" wrapText="1"/>
    </xf>
    <xf numFmtId="0" fontId="1" fillId="0" borderId="0" xfId="0" applyFont="1"/>
    <xf numFmtId="0" fontId="4" fillId="0" borderId="0" xfId="0" applyFont="1"/>
    <xf numFmtId="49" fontId="4" fillId="0" borderId="0" xfId="0" applyNumberFormat="1" applyFont="1"/>
    <xf numFmtId="0" fontId="4" fillId="0" borderId="0" xfId="0" applyFont="1" applyAlignment="1">
      <alignment horizontal="right"/>
    </xf>
    <xf numFmtId="0" fontId="0" fillId="0" borderId="0" xfId="0" applyNumberFormat="1"/>
    <xf numFmtId="0" fontId="0" fillId="0" borderId="0" xfId="0" applyNumberFormat="1" applyAlignment="1">
      <alignment horizontal="right"/>
    </xf>
    <xf numFmtId="0" fontId="2" fillId="3" borderId="1" xfId="0" applyNumberFormat="1" applyFont="1" applyFill="1" applyBorder="1" applyAlignment="1">
      <alignment horizontal="left" vertical="top" wrapText="1"/>
    </xf>
    <xf numFmtId="2" fontId="2" fillId="3" borderId="1" xfId="0" applyNumberFormat="1" applyFont="1" applyFill="1" applyBorder="1" applyAlignment="1">
      <alignment vertical="top" wrapText="1"/>
    </xf>
    <xf numFmtId="0" fontId="5" fillId="3" borderId="2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/>
    <xf numFmtId="1" fontId="1" fillId="3" borderId="2" xfId="0" applyNumberFormat="1" applyFont="1" applyFill="1" applyBorder="1"/>
    <xf numFmtId="0" fontId="1" fillId="3" borderId="2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>
      <selection activeCell="F21" sqref="F21"/>
    </sheetView>
  </sheetViews>
  <sheetFormatPr defaultRowHeight="15"/>
  <cols>
    <col min="1" max="1" width="14" bestFit="1" customWidth="1"/>
    <col min="2" max="2" width="35.42578125" customWidth="1"/>
    <col min="3" max="3" width="13.5703125" style="1" bestFit="1" customWidth="1"/>
    <col min="4" max="4" width="9.42578125" style="2" bestFit="1" customWidth="1"/>
    <col min="5" max="5" width="7.7109375" style="2" customWidth="1"/>
    <col min="6" max="6" width="22.5703125" style="1" bestFit="1" customWidth="1"/>
    <col min="7" max="7" width="11.28515625" customWidth="1"/>
  </cols>
  <sheetData>
    <row r="1" spans="1:7" s="12" customFormat="1" ht="15.75">
      <c r="A1" s="12" t="s">
        <v>54</v>
      </c>
      <c r="B1" s="12" t="s">
        <v>55</v>
      </c>
      <c r="C1" s="13" t="s">
        <v>56</v>
      </c>
      <c r="D1" s="14" t="s">
        <v>57</v>
      </c>
      <c r="E1" s="14" t="s">
        <v>53</v>
      </c>
      <c r="F1" s="13" t="s">
        <v>59</v>
      </c>
      <c r="G1" s="12" t="s">
        <v>58</v>
      </c>
    </row>
    <row r="2" spans="1:7" ht="15.75">
      <c r="A2" s="3" t="s">
        <v>0</v>
      </c>
      <c r="B2" s="4" t="s">
        <v>1</v>
      </c>
      <c r="C2" s="10">
        <v>7.5</v>
      </c>
      <c r="D2" s="5" t="s">
        <v>2</v>
      </c>
      <c r="E2" s="5">
        <f>IF($D2="A",5,IF($D2="B",4,IF($D2="C",3,IF($D2="D",2,IF($D2="E",1)))))</f>
        <v>4</v>
      </c>
      <c r="F2" s="7">
        <f>IF($C2=15,$E2*2,$E2)</f>
        <v>4</v>
      </c>
      <c r="G2" s="6" t="s">
        <v>3</v>
      </c>
    </row>
    <row r="3" spans="1:7" ht="15.75">
      <c r="A3" s="3" t="s">
        <v>4</v>
      </c>
      <c r="B3" s="4" t="s">
        <v>5</v>
      </c>
      <c r="C3" s="10">
        <v>7.5</v>
      </c>
      <c r="D3" s="5" t="s">
        <v>6</v>
      </c>
      <c r="E3" s="5">
        <f>IF($D3="A",5,IF($D3="B",4,IF($D3="C",3,IF($D3="D",2,IF($D3="E",1)))))</f>
        <v>3</v>
      </c>
      <c r="F3" s="7">
        <f>IF($C3=15,$E3*2,$E3)</f>
        <v>3</v>
      </c>
      <c r="G3" s="6" t="s">
        <v>3</v>
      </c>
    </row>
    <row r="4" spans="1:7" ht="15.75">
      <c r="A4" s="3" t="s">
        <v>7</v>
      </c>
      <c r="B4" s="4" t="s">
        <v>8</v>
      </c>
      <c r="C4" s="10">
        <v>7.5</v>
      </c>
      <c r="D4" s="5" t="s">
        <v>6</v>
      </c>
      <c r="E4" s="5">
        <f>IF($D4="A",5,IF($D4="B",4,IF($D4="C",3,IF($D4="D",2,IF($D4="E",1)))))</f>
        <v>3</v>
      </c>
      <c r="F4" s="7">
        <f>IF($C4=15,$E4*2,$E4)</f>
        <v>3</v>
      </c>
      <c r="G4" s="6" t="s">
        <v>3</v>
      </c>
    </row>
    <row r="5" spans="1:7" ht="15.75">
      <c r="A5" s="3" t="s">
        <v>9</v>
      </c>
      <c r="B5" s="4" t="s">
        <v>10</v>
      </c>
      <c r="C5" s="10">
        <v>7.5</v>
      </c>
      <c r="D5" s="5" t="s">
        <v>6</v>
      </c>
      <c r="E5" s="5">
        <f>IF($D5="A",5,IF($D5="B",4,IF($D5="C",3,IF($D5="D",2,IF($D5="E",1)))))</f>
        <v>3</v>
      </c>
      <c r="F5" s="7">
        <f>IF($C5=15,$E5*2,$E5)</f>
        <v>3</v>
      </c>
      <c r="G5" s="6" t="s">
        <v>11</v>
      </c>
    </row>
    <row r="6" spans="1:7" ht="15.75">
      <c r="A6" s="3" t="s">
        <v>12</v>
      </c>
      <c r="B6" s="4" t="s">
        <v>13</v>
      </c>
      <c r="C6" s="10">
        <v>7.5</v>
      </c>
      <c r="D6" s="5" t="s">
        <v>14</v>
      </c>
      <c r="E6" s="5">
        <f>IF($D6="A",5,IF($D6="B",4,IF($D6="C",3,IF($D6="D",2,IF($D6="E",1)))))</f>
        <v>5</v>
      </c>
      <c r="F6" s="7">
        <f>IF($C6=15,$E6*2,$E6)</f>
        <v>5</v>
      </c>
      <c r="G6" s="6" t="s">
        <v>11</v>
      </c>
    </row>
    <row r="7" spans="1:7" ht="15.75">
      <c r="A7" s="3" t="s">
        <v>15</v>
      </c>
      <c r="B7" s="4" t="s">
        <v>16</v>
      </c>
      <c r="C7" s="10">
        <v>7.5</v>
      </c>
      <c r="D7" s="5" t="s">
        <v>6</v>
      </c>
      <c r="E7" s="5">
        <f>IF($D7="A",5,IF($D7="B",4,IF($D7="C",3,IF($D7="D",2,IF($D7="E",1)))))</f>
        <v>3</v>
      </c>
      <c r="F7" s="7">
        <f>IF($C7=15,$E7*2,$E7)</f>
        <v>3</v>
      </c>
      <c r="G7" s="6" t="s">
        <v>11</v>
      </c>
    </row>
    <row r="8" spans="1:7" ht="17.25" customHeight="1">
      <c r="A8" s="3" t="s">
        <v>17</v>
      </c>
      <c r="B8" s="4" t="s">
        <v>18</v>
      </c>
      <c r="C8" s="10">
        <v>7.5</v>
      </c>
      <c r="D8" s="5" t="s">
        <v>6</v>
      </c>
      <c r="E8" s="5">
        <f>IF($D8="A",5,IF($D8="B",4,IF($D8="C",3,IF($D8="D",2,IF($D8="E",1)))))</f>
        <v>3</v>
      </c>
      <c r="F8" s="7">
        <f>IF($C8=15,$E8*2,$E8)</f>
        <v>3</v>
      </c>
      <c r="G8" s="6" t="s">
        <v>19</v>
      </c>
    </row>
    <row r="9" spans="1:7" ht="15" customHeight="1">
      <c r="A9" s="3" t="s">
        <v>20</v>
      </c>
      <c r="B9" s="4" t="s">
        <v>21</v>
      </c>
      <c r="C9" s="10">
        <v>7.5</v>
      </c>
      <c r="D9" s="5" t="s">
        <v>2</v>
      </c>
      <c r="E9" s="5">
        <f>IF($D9="A",5,IF($D9="B",4,IF($D9="C",3,IF($D9="D",2,IF($D9="E",1)))))</f>
        <v>4</v>
      </c>
      <c r="F9" s="7">
        <f>IF($C9=15,$E9*2,$E9)</f>
        <v>4</v>
      </c>
      <c r="G9" s="6" t="s">
        <v>19</v>
      </c>
    </row>
    <row r="10" spans="1:7" ht="15.75">
      <c r="A10" s="3" t="s">
        <v>22</v>
      </c>
      <c r="B10" s="4" t="s">
        <v>23</v>
      </c>
      <c r="C10" s="10">
        <v>7.5</v>
      </c>
      <c r="D10" s="5" t="s">
        <v>2</v>
      </c>
      <c r="E10" s="5">
        <f>IF($D10="A",5,IF($D10="B",4,IF($D10="C",3,IF($D10="D",2,IF($D10="E",1)))))</f>
        <v>4</v>
      </c>
      <c r="F10" s="7">
        <f>IF($C10=15,$E10*2,$E10)</f>
        <v>4</v>
      </c>
      <c r="G10" s="6" t="s">
        <v>19</v>
      </c>
    </row>
    <row r="11" spans="1:7" ht="15.75">
      <c r="A11" s="3" t="s">
        <v>24</v>
      </c>
      <c r="B11" s="4" t="s">
        <v>25</v>
      </c>
      <c r="C11" s="10">
        <v>7.5</v>
      </c>
      <c r="D11" s="5" t="s">
        <v>2</v>
      </c>
      <c r="E11" s="5">
        <f>IF($D11="A",5,IF($D11="B",4,IF($D11="C",3,IF($D11="D",2,IF($D11="E",1)))))</f>
        <v>4</v>
      </c>
      <c r="F11" s="7">
        <f>IF($C11=15,$E11*2,$E11)</f>
        <v>4</v>
      </c>
      <c r="G11" s="6" t="s">
        <v>19</v>
      </c>
    </row>
    <row r="12" spans="1:7" ht="15.75">
      <c r="A12" s="3" t="s">
        <v>26</v>
      </c>
      <c r="B12" s="4" t="s">
        <v>27</v>
      </c>
      <c r="C12" s="10">
        <v>7.5</v>
      </c>
      <c r="D12" s="5" t="s">
        <v>6</v>
      </c>
      <c r="E12" s="5">
        <f>IF($D12="A",5,IF($D12="B",4,IF($D12="C",3,IF($D12="D",2,IF($D12="E",1)))))</f>
        <v>3</v>
      </c>
      <c r="F12" s="7">
        <f>IF($C12=15,$E12*2,$E12)</f>
        <v>3</v>
      </c>
      <c r="G12" s="6" t="s">
        <v>28</v>
      </c>
    </row>
    <row r="13" spans="1:7" ht="15.75">
      <c r="A13" s="3" t="s">
        <v>29</v>
      </c>
      <c r="B13" s="4" t="s">
        <v>30</v>
      </c>
      <c r="C13" s="10">
        <v>7.5</v>
      </c>
      <c r="D13" s="5" t="s">
        <v>6</v>
      </c>
      <c r="E13" s="5">
        <f>IF($D13="A",5,IF($D13="B",4,IF($D13="C",3,IF($D13="D",2,IF($D13="E",1)))))</f>
        <v>3</v>
      </c>
      <c r="F13" s="7">
        <f>IF($C13=15,$E13*2,$E13)</f>
        <v>3</v>
      </c>
      <c r="G13" s="6" t="s">
        <v>28</v>
      </c>
    </row>
    <row r="14" spans="1:7" ht="15.75">
      <c r="A14" s="3" t="s">
        <v>31</v>
      </c>
      <c r="B14" s="4" t="s">
        <v>32</v>
      </c>
      <c r="C14" s="10">
        <v>7.5</v>
      </c>
      <c r="D14" s="5" t="s">
        <v>2</v>
      </c>
      <c r="E14" s="5">
        <f>IF($D14="A",5,IF($D14="B",4,IF($D14="C",3,IF($D14="D",2,IF($D14="E",1)))))</f>
        <v>4</v>
      </c>
      <c r="F14" s="7">
        <f>IF($C14=15,$E14*2,$E14)</f>
        <v>4</v>
      </c>
      <c r="G14" s="6" t="s">
        <v>28</v>
      </c>
    </row>
    <row r="15" spans="1:7" ht="15.75">
      <c r="A15" s="3" t="s">
        <v>33</v>
      </c>
      <c r="B15" s="4" t="s">
        <v>34</v>
      </c>
      <c r="C15" s="10">
        <v>7.5</v>
      </c>
      <c r="D15" s="5" t="s">
        <v>6</v>
      </c>
      <c r="E15" s="5">
        <f>IF($D15="A",5,IF($D15="B",4,IF($D15="C",3,IF($D15="D",2,IF($D15="E",1)))))</f>
        <v>3</v>
      </c>
      <c r="F15" s="7">
        <f>IF($C15=15,$E15*2,$E15)</f>
        <v>3</v>
      </c>
      <c r="G15" s="6" t="s">
        <v>28</v>
      </c>
    </row>
    <row r="16" spans="1:7" ht="15.75">
      <c r="A16" s="3" t="s">
        <v>35</v>
      </c>
      <c r="B16" s="4" t="s">
        <v>36</v>
      </c>
      <c r="C16" s="10">
        <v>7.5</v>
      </c>
      <c r="D16" s="5" t="s">
        <v>6</v>
      </c>
      <c r="E16" s="5">
        <f>IF($D16="A",5,IF($D16="B",4,IF($D16="C",3,IF($D16="D",2,IF($D16="E",1)))))</f>
        <v>3</v>
      </c>
      <c r="F16" s="7">
        <f>IF($C16=15,$E16*2,$E16)</f>
        <v>3</v>
      </c>
      <c r="G16" s="6" t="s">
        <v>28</v>
      </c>
    </row>
    <row r="17" spans="1:7" ht="16.5" customHeight="1">
      <c r="A17" s="3" t="s">
        <v>37</v>
      </c>
      <c r="B17" s="4" t="s">
        <v>38</v>
      </c>
      <c r="C17" s="10">
        <v>15</v>
      </c>
      <c r="D17" s="5" t="s">
        <v>2</v>
      </c>
      <c r="E17" s="5">
        <f>IF($D17="A",5,IF($D17="B",4,IF($D17="C",3,IF($D17="D",2,IF($D17="E",1)))))</f>
        <v>4</v>
      </c>
      <c r="F17" s="7">
        <f>IF($C17=15,$E17*2,$E17)</f>
        <v>8</v>
      </c>
      <c r="G17" s="6" t="s">
        <v>39</v>
      </c>
    </row>
    <row r="18" spans="1:7" ht="15.75">
      <c r="A18" s="3" t="s">
        <v>40</v>
      </c>
      <c r="B18" s="4" t="s">
        <v>41</v>
      </c>
      <c r="C18" s="10">
        <v>7.5</v>
      </c>
      <c r="D18" s="5" t="s">
        <v>42</v>
      </c>
      <c r="E18" s="5">
        <f>IF($D18="A",5,IF($D18="B",4,IF($D18="C",3,IF($D18="D",2,IF($D18="E",1)))))</f>
        <v>2</v>
      </c>
      <c r="F18" s="7">
        <f>IF($C18=15,$E18*2,$E18)</f>
        <v>2</v>
      </c>
      <c r="G18" s="6" t="s">
        <v>39</v>
      </c>
    </row>
    <row r="19" spans="1:7" ht="15.75">
      <c r="A19" s="3" t="s">
        <v>43</v>
      </c>
      <c r="B19" s="4" t="s">
        <v>44</v>
      </c>
      <c r="C19" s="10">
        <v>7.5</v>
      </c>
      <c r="D19" s="5" t="s">
        <v>2</v>
      </c>
      <c r="E19" s="5">
        <f>IF($D19="A",5,IF($D19="B",4,IF($D19="C",3,IF($D19="D",2,IF($D19="E",1)))))</f>
        <v>4</v>
      </c>
      <c r="F19" s="7">
        <f>IF($C19=15,$E19*2,$E19)</f>
        <v>4</v>
      </c>
      <c r="G19" s="6" t="s">
        <v>39</v>
      </c>
    </row>
    <row r="20" spans="1:7" ht="15.75">
      <c r="A20" s="3" t="s">
        <v>45</v>
      </c>
      <c r="B20" s="4" t="s">
        <v>46</v>
      </c>
      <c r="C20" s="10">
        <v>7.5</v>
      </c>
      <c r="D20" s="5" t="s">
        <v>2</v>
      </c>
      <c r="E20" s="5">
        <f>IF($D20="A",5,IF($D20="B",4,IF($D20="C",3,IF($D20="D",2,IF($D20="E",1)))))</f>
        <v>4</v>
      </c>
      <c r="F20" s="7">
        <f>IF($C20=15,$E20*2,$E20)</f>
        <v>4</v>
      </c>
      <c r="G20" s="6" t="s">
        <v>39</v>
      </c>
    </row>
    <row r="21" spans="1:7" ht="15.75">
      <c r="A21" s="3" t="s">
        <v>47</v>
      </c>
      <c r="B21" s="4" t="s">
        <v>48</v>
      </c>
      <c r="C21" s="10">
        <v>7.5</v>
      </c>
      <c r="D21" s="5" t="s">
        <v>6</v>
      </c>
      <c r="E21" s="5">
        <f>IF($D21="A",5,IF($D21="B",4,IF($D21="C",3,IF($D21="D",2,IF($D21="E",1)))))</f>
        <v>3</v>
      </c>
      <c r="F21" s="7">
        <f>IF($C21=15,$E21*2,$E21)</f>
        <v>3</v>
      </c>
      <c r="G21" s="6" t="s">
        <v>49</v>
      </c>
    </row>
    <row r="22" spans="1:7" ht="15.75" customHeight="1">
      <c r="A22" s="3" t="s">
        <v>50</v>
      </c>
      <c r="B22" s="4" t="s">
        <v>51</v>
      </c>
      <c r="C22" s="10">
        <v>7.5</v>
      </c>
      <c r="D22" s="5" t="s">
        <v>6</v>
      </c>
      <c r="E22" s="5">
        <f>IF($D22="A",5,IF($D22="B",4,IF($D22="C",3,IF($D22="D",2,IF($D22="E",1)))))</f>
        <v>3</v>
      </c>
      <c r="F22" s="7">
        <f>IF($C22=15,$E22*2,$E22)</f>
        <v>3</v>
      </c>
      <c r="G22" s="6" t="s">
        <v>49</v>
      </c>
    </row>
    <row r="23" spans="1:7" ht="15.75">
      <c r="A23" s="8" t="s">
        <v>52</v>
      </c>
      <c r="B23" s="4" t="s">
        <v>62</v>
      </c>
      <c r="C23" s="10">
        <v>15</v>
      </c>
      <c r="D23" s="9" t="s">
        <v>2</v>
      </c>
      <c r="E23" s="5">
        <f>IF($D23="A",5,IF($D23="B",4,IF($D23="C",3,IF($D23="D",2,IF($D23="E",1)))))</f>
        <v>4</v>
      </c>
      <c r="F23" s="7">
        <f>IF($C23=15,$E23*2,$E23)</f>
        <v>8</v>
      </c>
      <c r="G23" s="9" t="s">
        <v>49</v>
      </c>
    </row>
    <row r="24" spans="1:7" s="11" customFormat="1" ht="16.5" thickBot="1">
      <c r="A24" s="19" t="s">
        <v>60</v>
      </c>
      <c r="B24" s="20"/>
      <c r="C24" s="21">
        <f>SUM(C2:C23)</f>
        <v>180</v>
      </c>
      <c r="D24" s="22"/>
      <c r="E24" s="22">
        <f>SUM(E2:E23)</f>
        <v>76</v>
      </c>
      <c r="F24" s="22">
        <f>SUM(F2:F23)</f>
        <v>84</v>
      </c>
      <c r="G24" s="20"/>
    </row>
    <row r="25" spans="1:7">
      <c r="A25" s="15"/>
      <c r="B25" s="15"/>
      <c r="C25" s="15"/>
      <c r="D25" s="16"/>
      <c r="E25" s="16"/>
      <c r="F25" s="15"/>
      <c r="G25" s="15"/>
    </row>
    <row r="26" spans="1:7" ht="15.75" customHeight="1">
      <c r="A26" s="17" t="s">
        <v>61</v>
      </c>
      <c r="B26" s="18">
        <f>(F24/C24)*7.5</f>
        <v>3.5</v>
      </c>
      <c r="C26" s="15"/>
      <c r="D26" s="16"/>
      <c r="E26" s="16"/>
      <c r="F26" s="15"/>
      <c r="G26" s="15"/>
    </row>
    <row r="27" spans="1:7">
      <c r="A27" s="15"/>
      <c r="B27" s="15"/>
      <c r="C27" s="15"/>
      <c r="D27" s="16"/>
      <c r="E27" s="16"/>
      <c r="F27" s="15"/>
      <c r="G27" s="15"/>
    </row>
    <row r="28" spans="1:7">
      <c r="A28" s="15"/>
      <c r="B28" s="15"/>
      <c r="C28" s="15"/>
      <c r="D28" s="16"/>
      <c r="E28" s="16"/>
      <c r="F28" s="15"/>
      <c r="G28" s="15"/>
    </row>
    <row r="29" spans="1:7">
      <c r="A29" s="15"/>
      <c r="B29" s="15"/>
      <c r="C29" s="15"/>
      <c r="D29" s="16"/>
      <c r="E29" s="16"/>
      <c r="F29" s="15"/>
      <c r="G29" s="15"/>
    </row>
    <row r="30" spans="1:7">
      <c r="A30" s="15"/>
      <c r="B30" s="15"/>
      <c r="C30" s="15"/>
      <c r="D30" s="16"/>
      <c r="E30" s="16"/>
      <c r="F30" s="15"/>
      <c r="G30" s="15"/>
    </row>
    <row r="31" spans="1:7">
      <c r="A31" s="15"/>
      <c r="B31" s="15"/>
      <c r="C31" s="15"/>
      <c r="D31" s="16"/>
      <c r="E31" s="16"/>
      <c r="F31" s="15"/>
      <c r="G31" s="15"/>
    </row>
    <row r="32" spans="1:7">
      <c r="A32" s="15"/>
      <c r="B32" s="15"/>
      <c r="C32" s="15"/>
      <c r="D32" s="16"/>
      <c r="E32" s="16"/>
      <c r="F32" s="15"/>
      <c r="G32" s="15"/>
    </row>
    <row r="33" spans="1:7">
      <c r="A33" s="15"/>
      <c r="B33" s="15"/>
      <c r="C33" s="15"/>
      <c r="D33" s="16"/>
      <c r="E33" s="16"/>
      <c r="F33" s="15"/>
      <c r="G33" s="15"/>
    </row>
    <row r="34" spans="1:7">
      <c r="A34" s="15"/>
      <c r="B34" s="15"/>
      <c r="C34" s="15"/>
      <c r="D34" s="16"/>
      <c r="E34" s="16"/>
      <c r="F34" s="15"/>
      <c r="G34" s="1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FMC Technologies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dybdahn</dc:creator>
  <cp:lastModifiedBy>dybdahn</cp:lastModifiedBy>
  <dcterms:created xsi:type="dcterms:W3CDTF">2012-06-11T13:52:42Z</dcterms:created>
  <dcterms:modified xsi:type="dcterms:W3CDTF">2012-06-11T15:56:35Z</dcterms:modified>
</cp:coreProperties>
</file>