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I4" i="1" l="1"/>
  <c r="O5" i="1" l="1"/>
  <c r="O6" i="1"/>
  <c r="O7" i="1"/>
  <c r="O8" i="1"/>
  <c r="O9" i="1"/>
  <c r="O10" i="1"/>
  <c r="O12" i="1"/>
  <c r="O13" i="1"/>
  <c r="O14" i="1"/>
  <c r="O15" i="1"/>
  <c r="O17" i="1"/>
  <c r="O18" i="1"/>
  <c r="O19" i="1"/>
  <c r="O21" i="1"/>
  <c r="O22" i="1"/>
  <c r="O23" i="1"/>
  <c r="O25" i="1"/>
  <c r="O26" i="1"/>
  <c r="O28" i="1"/>
  <c r="O4" i="1"/>
  <c r="J6" i="1"/>
  <c r="N6" i="1"/>
  <c r="N7" i="1"/>
  <c r="N8" i="1"/>
  <c r="N9" i="1"/>
  <c r="N10" i="1"/>
  <c r="N12" i="1"/>
  <c r="N13" i="1"/>
  <c r="N14" i="1"/>
  <c r="N15" i="1"/>
  <c r="N17" i="1"/>
  <c r="N18" i="1"/>
  <c r="N19" i="1"/>
  <c r="N21" i="1"/>
  <c r="N22" i="1"/>
  <c r="N23" i="1"/>
  <c r="N25" i="1"/>
  <c r="N26" i="1"/>
  <c r="N28" i="1"/>
  <c r="N4" i="1"/>
  <c r="J7" i="1"/>
  <c r="J8" i="1"/>
  <c r="J9" i="1"/>
  <c r="J10" i="1"/>
  <c r="J12" i="1"/>
  <c r="J13" i="1"/>
  <c r="J14" i="1"/>
  <c r="J15" i="1"/>
  <c r="J17" i="1"/>
  <c r="J18" i="1"/>
  <c r="J19" i="1"/>
  <c r="J21" i="1"/>
  <c r="J22" i="1"/>
  <c r="J23" i="1"/>
  <c r="J25" i="1"/>
  <c r="J26" i="1"/>
  <c r="J28" i="1"/>
  <c r="J4" i="1"/>
  <c r="I6" i="1"/>
  <c r="I7" i="1"/>
  <c r="I8" i="1"/>
  <c r="I9" i="1"/>
  <c r="I10" i="1"/>
  <c r="I12" i="1"/>
  <c r="I13" i="1"/>
  <c r="I14" i="1"/>
  <c r="I15" i="1"/>
  <c r="I17" i="1"/>
  <c r="I18" i="1"/>
  <c r="I19" i="1"/>
  <c r="I21" i="1"/>
  <c r="I22" i="1"/>
  <c r="I23" i="1"/>
  <c r="I25" i="1"/>
  <c r="I26" i="1"/>
  <c r="I28" i="1"/>
</calcChain>
</file>

<file path=xl/sharedStrings.xml><?xml version="1.0" encoding="utf-8"?>
<sst xmlns="http://schemas.openxmlformats.org/spreadsheetml/2006/main" count="86" uniqueCount="27">
  <si>
    <t>Idle</t>
  </si>
  <si>
    <t>Cpu 0</t>
  </si>
  <si>
    <t>Cpu 1</t>
  </si>
  <si>
    <t>Cpu 2</t>
  </si>
  <si>
    <t>Cpu 3</t>
  </si>
  <si>
    <t>NB</t>
  </si>
  <si>
    <t>SB</t>
  </si>
  <si>
    <t>PWM</t>
  </si>
  <si>
    <t>GPU</t>
  </si>
  <si>
    <t>HDD 1</t>
  </si>
  <si>
    <t>Hdd 2</t>
  </si>
  <si>
    <t>Hdd 3</t>
  </si>
  <si>
    <t>Cpu</t>
  </si>
  <si>
    <t>Ambient</t>
  </si>
  <si>
    <t>Case</t>
  </si>
  <si>
    <t>Vann</t>
  </si>
  <si>
    <t>Ram</t>
  </si>
  <si>
    <t>Load @ 20Min</t>
  </si>
  <si>
    <t>Gpu temp</t>
  </si>
  <si>
    <t>Gpu rpm</t>
  </si>
  <si>
    <t>Water Temp</t>
  </si>
  <si>
    <t>Fans Out</t>
  </si>
  <si>
    <t>Fans In</t>
  </si>
  <si>
    <t>Reduction in  %</t>
  </si>
  <si>
    <t>Reduction in  C</t>
  </si>
  <si>
    <t>Hdd 1</t>
  </si>
  <si>
    <t>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</si>
</sst>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_ ;[Red]\-0.0\ "/>
  </numFmts>
  <fonts count="4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2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3" borderId="0" xfId="0" applyFill="1"/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/>
    <xf numFmtId="0" fontId="0" fillId="2" borderId="0" xfId="0" applyFill="1" applyBorder="1"/>
    <xf numFmtId="0" fontId="0" fillId="3" borderId="0" xfId="0" applyFill="1" applyBorder="1"/>
    <xf numFmtId="0" fontId="0" fillId="2" borderId="0" xfId="0" applyFill="1" applyBorder="1" applyAlignment="1">
      <alignment horizontal="center"/>
    </xf>
    <xf numFmtId="164" fontId="0" fillId="4" borderId="5" xfId="0" applyNumberFormat="1" applyFill="1" applyBorder="1"/>
    <xf numFmtId="0" fontId="0" fillId="5" borderId="6" xfId="0" applyFill="1" applyBorder="1"/>
    <xf numFmtId="0" fontId="0" fillId="2" borderId="7" xfId="0" applyFill="1" applyBorder="1"/>
    <xf numFmtId="0" fontId="0" fillId="3" borderId="7" xfId="0" applyFill="1" applyBorder="1"/>
    <xf numFmtId="0" fontId="0" fillId="2" borderId="7" xfId="0" applyFill="1" applyBorder="1" applyAlignment="1">
      <alignment horizontal="center"/>
    </xf>
    <xf numFmtId="164" fontId="0" fillId="4" borderId="8" xfId="0" applyNumberFormat="1" applyFill="1" applyBorder="1"/>
    <xf numFmtId="0" fontId="0" fillId="2" borderId="10" xfId="0" applyFill="1" applyBorder="1"/>
    <xf numFmtId="0" fontId="0" fillId="3" borderId="10" xfId="0" applyFill="1" applyBorder="1"/>
    <xf numFmtId="0" fontId="0" fillId="5" borderId="10" xfId="0" applyFont="1" applyFill="1" applyBorder="1" applyAlignment="1">
      <alignment horizontal="center"/>
    </xf>
    <xf numFmtId="0" fontId="0" fillId="4" borderId="10" xfId="0" applyFont="1" applyFill="1" applyBorder="1" applyAlignment="1">
      <alignment horizontal="center"/>
    </xf>
    <xf numFmtId="0" fontId="0" fillId="4" borderId="11" xfId="0" applyFont="1" applyFill="1" applyBorder="1" applyAlignment="1">
      <alignment horizontal="center"/>
    </xf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10" fontId="0" fillId="5" borderId="1" xfId="0" applyNumberFormat="1" applyFill="1" applyBorder="1" applyAlignment="1">
      <alignment horizontal="center"/>
    </xf>
    <xf numFmtId="10" fontId="0" fillId="5" borderId="2" xfId="0" applyNumberFormat="1" applyFill="1" applyBorder="1" applyAlignment="1">
      <alignment horizontal="center"/>
    </xf>
    <xf numFmtId="10" fontId="2" fillId="5" borderId="2" xfId="0" applyNumberFormat="1" applyFont="1" applyFill="1" applyBorder="1" applyAlignment="1">
      <alignment horizontal="center"/>
    </xf>
    <xf numFmtId="10" fontId="0" fillId="5" borderId="3" xfId="0" applyNumberFormat="1" applyFill="1" applyBorder="1" applyAlignment="1">
      <alignment horizontal="center"/>
    </xf>
    <xf numFmtId="164" fontId="0" fillId="5" borderId="1" xfId="0" applyNumberFormat="1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10" fontId="0" fillId="4" borderId="1" xfId="0" applyNumberFormat="1" applyFill="1" applyBorder="1" applyAlignment="1">
      <alignment horizontal="center"/>
    </xf>
    <xf numFmtId="10" fontId="0" fillId="4" borderId="2" xfId="0" applyNumberFormat="1" applyFill="1" applyBorder="1" applyAlignment="1">
      <alignment horizontal="center"/>
    </xf>
    <xf numFmtId="10" fontId="2" fillId="4" borderId="2" xfId="0" applyNumberFormat="1" applyFont="1" applyFill="1" applyBorder="1" applyAlignment="1">
      <alignment horizontal="center"/>
    </xf>
    <xf numFmtId="10" fontId="0" fillId="4" borderId="3" xfId="0" applyNumberForma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zoomScale="110" zoomScaleNormal="110" workbookViewId="0">
      <selection activeCell="Q8" sqref="Q8"/>
    </sheetView>
  </sheetViews>
  <sheetFormatPr defaultRowHeight="15" x14ac:dyDescent="0.25"/>
  <cols>
    <col min="1" max="1" width="11.85546875" bestFit="1" customWidth="1"/>
    <col min="2" max="2" width="8.140625" customWidth="1"/>
    <col min="3" max="3" width="1.42578125" customWidth="1"/>
    <col min="4" max="4" width="9.7109375" bestFit="1" customWidth="1"/>
    <col min="5" max="5" width="8.85546875" customWidth="1"/>
    <col min="6" max="6" width="2.85546875" customWidth="1"/>
    <col min="8" max="8" width="6.42578125" customWidth="1"/>
    <col min="9" max="9" width="14.7109375" bestFit="1" customWidth="1"/>
    <col min="10" max="10" width="14.28515625" bestFit="1" customWidth="1"/>
    <col min="11" max="11" width="1.42578125" customWidth="1"/>
    <col min="12" max="12" width="9.7109375" bestFit="1" customWidth="1"/>
    <col min="13" max="13" width="5.140625" bestFit="1" customWidth="1"/>
    <col min="14" max="14" width="14.7109375" bestFit="1" customWidth="1"/>
    <col min="15" max="15" width="14.28515625" bestFit="1" customWidth="1"/>
    <col min="16" max="16" width="13.7109375" customWidth="1"/>
    <col min="17" max="17" width="13.42578125" customWidth="1"/>
  </cols>
  <sheetData>
    <row r="1" spans="1:15" ht="33.75" x14ac:dyDescent="0.5">
      <c r="A1" s="43" t="s">
        <v>21</v>
      </c>
      <c r="B1" s="43"/>
      <c r="C1" s="43"/>
      <c r="D1" s="43"/>
      <c r="E1" s="43"/>
      <c r="F1" s="1"/>
      <c r="G1" s="43" t="s">
        <v>22</v>
      </c>
      <c r="H1" s="43"/>
      <c r="I1" s="43"/>
      <c r="J1" s="43"/>
      <c r="K1" s="43"/>
      <c r="L1" s="43"/>
      <c r="M1" s="43"/>
      <c r="N1" s="43"/>
      <c r="O1" s="43"/>
    </row>
    <row r="2" spans="1:15" x14ac:dyDescent="0.25">
      <c r="F2" s="1"/>
    </row>
    <row r="3" spans="1:15" x14ac:dyDescent="0.25">
      <c r="A3" s="40" t="s">
        <v>0</v>
      </c>
      <c r="B3" s="41"/>
      <c r="C3" s="15"/>
      <c r="D3" s="42" t="s">
        <v>17</v>
      </c>
      <c r="E3" s="42"/>
      <c r="F3" s="16"/>
      <c r="G3" s="41" t="s">
        <v>0</v>
      </c>
      <c r="H3" s="41"/>
      <c r="I3" s="17" t="s">
        <v>23</v>
      </c>
      <c r="J3" s="17" t="s">
        <v>24</v>
      </c>
      <c r="K3" s="15"/>
      <c r="L3" s="42" t="s">
        <v>17</v>
      </c>
      <c r="M3" s="42"/>
      <c r="N3" s="18" t="s">
        <v>23</v>
      </c>
      <c r="O3" s="19" t="s">
        <v>24</v>
      </c>
    </row>
    <row r="4" spans="1:15" x14ac:dyDescent="0.25">
      <c r="A4" s="5" t="s">
        <v>26</v>
      </c>
      <c r="B4" s="3">
        <v>36</v>
      </c>
      <c r="C4" s="6"/>
      <c r="D4" s="20" t="s">
        <v>26</v>
      </c>
      <c r="E4" s="23">
        <v>40</v>
      </c>
      <c r="F4" s="7"/>
      <c r="G4" s="26" t="s">
        <v>26</v>
      </c>
      <c r="H4" s="2">
        <v>24</v>
      </c>
      <c r="I4" s="29">
        <f>(B4-H4)/B4</f>
        <v>0.33333333333333331</v>
      </c>
      <c r="J4" s="33">
        <f>B4-H4</f>
        <v>12</v>
      </c>
      <c r="K4" s="8"/>
      <c r="L4" s="23" t="s">
        <v>26</v>
      </c>
      <c r="M4" s="23">
        <v>28</v>
      </c>
      <c r="N4" s="36">
        <f>(E4-M4)/E4</f>
        <v>0.3</v>
      </c>
      <c r="O4" s="9">
        <f t="shared" ref="O4:O10" si="0">E4-M4</f>
        <v>12</v>
      </c>
    </row>
    <row r="5" spans="1:15" x14ac:dyDescent="0.25">
      <c r="A5" s="5"/>
      <c r="B5" s="3"/>
      <c r="C5" s="6"/>
      <c r="D5" s="21"/>
      <c r="E5" s="24"/>
      <c r="F5" s="7"/>
      <c r="G5" s="27"/>
      <c r="H5" s="3"/>
      <c r="I5" s="30"/>
      <c r="J5" s="34"/>
      <c r="K5" s="8"/>
      <c r="L5" s="24"/>
      <c r="M5" s="24"/>
      <c r="N5" s="37"/>
      <c r="O5" s="9">
        <f t="shared" si="0"/>
        <v>0</v>
      </c>
    </row>
    <row r="6" spans="1:15" x14ac:dyDescent="0.25">
      <c r="A6" s="5" t="s">
        <v>12</v>
      </c>
      <c r="B6" s="3">
        <v>23</v>
      </c>
      <c r="C6" s="6"/>
      <c r="D6" s="21" t="s">
        <v>12</v>
      </c>
      <c r="E6" s="24">
        <v>64</v>
      </c>
      <c r="F6" s="7"/>
      <c r="G6" s="27" t="s">
        <v>12</v>
      </c>
      <c r="H6" s="3">
        <v>23</v>
      </c>
      <c r="I6" s="30">
        <f>(B6-H6)/B6</f>
        <v>0</v>
      </c>
      <c r="J6" s="34">
        <f>B6-H6</f>
        <v>0</v>
      </c>
      <c r="K6" s="8"/>
      <c r="L6" s="24" t="s">
        <v>12</v>
      </c>
      <c r="M6" s="24">
        <v>58</v>
      </c>
      <c r="N6" s="37">
        <f>(E6-M6)/E6</f>
        <v>9.375E-2</v>
      </c>
      <c r="O6" s="9">
        <f t="shared" si="0"/>
        <v>6</v>
      </c>
    </row>
    <row r="7" spans="1:15" x14ac:dyDescent="0.25">
      <c r="A7" s="5" t="s">
        <v>1</v>
      </c>
      <c r="B7" s="3">
        <v>38</v>
      </c>
      <c r="C7" s="6"/>
      <c r="D7" s="21" t="s">
        <v>1</v>
      </c>
      <c r="E7" s="24">
        <v>77</v>
      </c>
      <c r="F7" s="7"/>
      <c r="G7" s="27" t="s">
        <v>1</v>
      </c>
      <c r="H7" s="3">
        <v>34</v>
      </c>
      <c r="I7" s="30">
        <f>(B7-H7)/B7</f>
        <v>0.10526315789473684</v>
      </c>
      <c r="J7" s="34">
        <f>B7-H7</f>
        <v>4</v>
      </c>
      <c r="K7" s="8"/>
      <c r="L7" s="24" t="s">
        <v>1</v>
      </c>
      <c r="M7" s="24">
        <v>71</v>
      </c>
      <c r="N7" s="37">
        <f>(E7-M7)/E7</f>
        <v>7.792207792207792E-2</v>
      </c>
      <c r="O7" s="9">
        <f t="shared" si="0"/>
        <v>6</v>
      </c>
    </row>
    <row r="8" spans="1:15" x14ac:dyDescent="0.25">
      <c r="A8" s="5" t="s">
        <v>2</v>
      </c>
      <c r="B8" s="3">
        <v>34</v>
      </c>
      <c r="C8" s="6"/>
      <c r="D8" s="21" t="s">
        <v>2</v>
      </c>
      <c r="E8" s="24">
        <v>76</v>
      </c>
      <c r="F8" s="7"/>
      <c r="G8" s="27" t="s">
        <v>2</v>
      </c>
      <c r="H8" s="3">
        <v>30</v>
      </c>
      <c r="I8" s="30">
        <f>(B8-H8)/B8</f>
        <v>0.11764705882352941</v>
      </c>
      <c r="J8" s="34">
        <f>B8-H8</f>
        <v>4</v>
      </c>
      <c r="K8" s="8"/>
      <c r="L8" s="24" t="s">
        <v>2</v>
      </c>
      <c r="M8" s="24">
        <v>71</v>
      </c>
      <c r="N8" s="37">
        <f>(E8-M8)/E8</f>
        <v>6.5789473684210523E-2</v>
      </c>
      <c r="O8" s="9">
        <f t="shared" si="0"/>
        <v>5</v>
      </c>
    </row>
    <row r="9" spans="1:15" x14ac:dyDescent="0.25">
      <c r="A9" s="5" t="s">
        <v>3</v>
      </c>
      <c r="B9" s="3">
        <v>36</v>
      </c>
      <c r="C9" s="6"/>
      <c r="D9" s="21" t="s">
        <v>3</v>
      </c>
      <c r="E9" s="24">
        <v>77</v>
      </c>
      <c r="F9" s="7"/>
      <c r="G9" s="27" t="s">
        <v>3</v>
      </c>
      <c r="H9" s="3">
        <v>36</v>
      </c>
      <c r="I9" s="30">
        <f>(B9-H9)/B9</f>
        <v>0</v>
      </c>
      <c r="J9" s="34">
        <f>B9-H9</f>
        <v>0</v>
      </c>
      <c r="K9" s="8"/>
      <c r="L9" s="24" t="s">
        <v>3</v>
      </c>
      <c r="M9" s="24">
        <v>70</v>
      </c>
      <c r="N9" s="37">
        <f>(E9-M9)/E9</f>
        <v>9.0909090909090912E-2</v>
      </c>
      <c r="O9" s="9">
        <f t="shared" si="0"/>
        <v>7</v>
      </c>
    </row>
    <row r="10" spans="1:15" x14ac:dyDescent="0.25">
      <c r="A10" s="5" t="s">
        <v>4</v>
      </c>
      <c r="B10" s="3">
        <v>36</v>
      </c>
      <c r="C10" s="6"/>
      <c r="D10" s="21" t="s">
        <v>4</v>
      </c>
      <c r="E10" s="24">
        <v>76</v>
      </c>
      <c r="F10" s="7"/>
      <c r="G10" s="27" t="s">
        <v>4</v>
      </c>
      <c r="H10" s="3">
        <v>36</v>
      </c>
      <c r="I10" s="30">
        <f>(B10-H10)/B10</f>
        <v>0</v>
      </c>
      <c r="J10" s="34">
        <f>B10-H10</f>
        <v>0</v>
      </c>
      <c r="K10" s="8"/>
      <c r="L10" s="24" t="s">
        <v>4</v>
      </c>
      <c r="M10" s="24">
        <v>71</v>
      </c>
      <c r="N10" s="37">
        <f>(E10-M10)/E10</f>
        <v>6.5789473684210523E-2</v>
      </c>
      <c r="O10" s="9">
        <f t="shared" si="0"/>
        <v>5</v>
      </c>
    </row>
    <row r="11" spans="1:15" x14ac:dyDescent="0.25">
      <c r="A11" s="5"/>
      <c r="B11" s="3"/>
      <c r="C11" s="6"/>
      <c r="D11" s="21"/>
      <c r="E11" s="24"/>
      <c r="F11" s="7"/>
      <c r="G11" s="27"/>
      <c r="H11" s="3"/>
      <c r="I11" s="30"/>
      <c r="J11" s="34"/>
      <c r="K11" s="8"/>
      <c r="L11" s="24"/>
      <c r="M11" s="24"/>
      <c r="N11" s="37"/>
      <c r="O11" s="9"/>
    </row>
    <row r="12" spans="1:15" x14ac:dyDescent="0.25">
      <c r="A12" s="5" t="s">
        <v>5</v>
      </c>
      <c r="B12" s="3">
        <v>45</v>
      </c>
      <c r="C12" s="6"/>
      <c r="D12" s="21" t="s">
        <v>5</v>
      </c>
      <c r="E12" s="24">
        <v>55</v>
      </c>
      <c r="F12" s="7"/>
      <c r="G12" s="27" t="s">
        <v>5</v>
      </c>
      <c r="H12" s="3">
        <v>38</v>
      </c>
      <c r="I12" s="30">
        <f>(B12-H12)/B12</f>
        <v>0.15555555555555556</v>
      </c>
      <c r="J12" s="34">
        <f>B12-H12</f>
        <v>7</v>
      </c>
      <c r="K12" s="8"/>
      <c r="L12" s="24" t="s">
        <v>5</v>
      </c>
      <c r="M12" s="24">
        <v>46</v>
      </c>
      <c r="N12" s="37">
        <f>(E12-M12)/E12</f>
        <v>0.16363636363636364</v>
      </c>
      <c r="O12" s="9">
        <f>E12-M12</f>
        <v>9</v>
      </c>
    </row>
    <row r="13" spans="1:15" x14ac:dyDescent="0.25">
      <c r="A13" s="5" t="s">
        <v>6</v>
      </c>
      <c r="B13" s="3">
        <v>45</v>
      </c>
      <c r="C13" s="6"/>
      <c r="D13" s="21" t="s">
        <v>6</v>
      </c>
      <c r="E13" s="24">
        <v>50</v>
      </c>
      <c r="F13" s="7"/>
      <c r="G13" s="27" t="s">
        <v>6</v>
      </c>
      <c r="H13" s="3">
        <v>38</v>
      </c>
      <c r="I13" s="30">
        <f>(B13-H13)/B13</f>
        <v>0.15555555555555556</v>
      </c>
      <c r="J13" s="34">
        <f>B13-H13</f>
        <v>7</v>
      </c>
      <c r="K13" s="8"/>
      <c r="L13" s="24" t="s">
        <v>6</v>
      </c>
      <c r="M13" s="24">
        <v>44</v>
      </c>
      <c r="N13" s="37">
        <f>(E13-M13)/E13</f>
        <v>0.12</v>
      </c>
      <c r="O13" s="9">
        <f>E13-M13</f>
        <v>6</v>
      </c>
    </row>
    <row r="14" spans="1:15" x14ac:dyDescent="0.25">
      <c r="A14" s="5" t="s">
        <v>7</v>
      </c>
      <c r="B14" s="3">
        <v>33</v>
      </c>
      <c r="C14" s="6"/>
      <c r="D14" s="21" t="s">
        <v>7</v>
      </c>
      <c r="E14" s="24">
        <v>56</v>
      </c>
      <c r="F14" s="7"/>
      <c r="G14" s="27" t="s">
        <v>7</v>
      </c>
      <c r="H14" s="3">
        <v>26</v>
      </c>
      <c r="I14" s="30">
        <f>(B14-H14)/B14</f>
        <v>0.21212121212121213</v>
      </c>
      <c r="J14" s="34">
        <f>B14-H14</f>
        <v>7</v>
      </c>
      <c r="K14" s="8"/>
      <c r="L14" s="24" t="s">
        <v>7</v>
      </c>
      <c r="M14" s="24">
        <v>43</v>
      </c>
      <c r="N14" s="37">
        <f>(E14-M14)/E14</f>
        <v>0.23214285714285715</v>
      </c>
      <c r="O14" s="9">
        <f>E14-M14</f>
        <v>13</v>
      </c>
    </row>
    <row r="15" spans="1:15" x14ac:dyDescent="0.25">
      <c r="A15" s="5" t="s">
        <v>8</v>
      </c>
      <c r="B15" s="3">
        <v>57</v>
      </c>
      <c r="C15" s="6"/>
      <c r="D15" s="21" t="s">
        <v>8</v>
      </c>
      <c r="E15" s="24">
        <v>80</v>
      </c>
      <c r="F15" s="7"/>
      <c r="G15" s="27" t="s">
        <v>8</v>
      </c>
      <c r="H15" s="3">
        <v>56</v>
      </c>
      <c r="I15" s="30">
        <f>(B15-H15)/B15</f>
        <v>1.7543859649122806E-2</v>
      </c>
      <c r="J15" s="34">
        <f>B15-H15</f>
        <v>1</v>
      </c>
      <c r="K15" s="8"/>
      <c r="L15" s="24" t="s">
        <v>8</v>
      </c>
      <c r="M15" s="24">
        <v>76</v>
      </c>
      <c r="N15" s="37">
        <f>(E15-M15)/E15</f>
        <v>0.05</v>
      </c>
      <c r="O15" s="9">
        <f>E15-M15</f>
        <v>4</v>
      </c>
    </row>
    <row r="16" spans="1:15" x14ac:dyDescent="0.25">
      <c r="A16" s="5"/>
      <c r="B16" s="3"/>
      <c r="C16" s="6"/>
      <c r="D16" s="21"/>
      <c r="E16" s="24"/>
      <c r="F16" s="7"/>
      <c r="G16" s="27"/>
      <c r="H16" s="3"/>
      <c r="I16" s="30"/>
      <c r="J16" s="34"/>
      <c r="K16" s="8"/>
      <c r="L16" s="24"/>
      <c r="M16" s="24"/>
      <c r="N16" s="37"/>
      <c r="O16" s="9"/>
    </row>
    <row r="17" spans="1:15" x14ac:dyDescent="0.25">
      <c r="A17" s="5" t="s">
        <v>9</v>
      </c>
      <c r="B17" s="3">
        <v>26</v>
      </c>
      <c r="C17" s="6"/>
      <c r="D17" s="21" t="s">
        <v>9</v>
      </c>
      <c r="E17" s="24">
        <v>25</v>
      </c>
      <c r="F17" s="7"/>
      <c r="G17" s="27" t="s">
        <v>9</v>
      </c>
      <c r="H17" s="3">
        <v>27</v>
      </c>
      <c r="I17" s="31">
        <f>(B17-H17)/B17</f>
        <v>-3.8461538461538464E-2</v>
      </c>
      <c r="J17" s="34">
        <f>B17-H17</f>
        <v>-1</v>
      </c>
      <c r="K17" s="8"/>
      <c r="L17" s="24" t="s">
        <v>25</v>
      </c>
      <c r="M17" s="24">
        <v>29</v>
      </c>
      <c r="N17" s="38">
        <f>(E17-M17)/E17</f>
        <v>-0.16</v>
      </c>
      <c r="O17" s="9">
        <f>E17-M17</f>
        <v>-4</v>
      </c>
    </row>
    <row r="18" spans="1:15" x14ac:dyDescent="0.25">
      <c r="A18" s="5" t="s">
        <v>10</v>
      </c>
      <c r="B18" s="3">
        <v>27</v>
      </c>
      <c r="C18" s="6"/>
      <c r="D18" s="21" t="s">
        <v>10</v>
      </c>
      <c r="E18" s="24">
        <v>27</v>
      </c>
      <c r="F18" s="7"/>
      <c r="G18" s="27" t="s">
        <v>10</v>
      </c>
      <c r="H18" s="3">
        <v>28</v>
      </c>
      <c r="I18" s="31">
        <f>(B18-H18)/B18</f>
        <v>-3.7037037037037035E-2</v>
      </c>
      <c r="J18" s="34">
        <f>B18-H18</f>
        <v>-1</v>
      </c>
      <c r="K18" s="8"/>
      <c r="L18" s="24" t="s">
        <v>25</v>
      </c>
      <c r="M18" s="24">
        <v>30</v>
      </c>
      <c r="N18" s="38">
        <f>(E18-M18)/E18</f>
        <v>-0.1111111111111111</v>
      </c>
      <c r="O18" s="9">
        <f>E18-M18</f>
        <v>-3</v>
      </c>
    </row>
    <row r="19" spans="1:15" x14ac:dyDescent="0.25">
      <c r="A19" s="5" t="s">
        <v>11</v>
      </c>
      <c r="B19" s="3">
        <v>31</v>
      </c>
      <c r="C19" s="6"/>
      <c r="D19" s="21" t="s">
        <v>11</v>
      </c>
      <c r="E19" s="24">
        <v>29</v>
      </c>
      <c r="F19" s="7"/>
      <c r="G19" s="27" t="s">
        <v>11</v>
      </c>
      <c r="H19" s="3">
        <v>31</v>
      </c>
      <c r="I19" s="30">
        <f>(B19-H19)/B19</f>
        <v>0</v>
      </c>
      <c r="J19" s="34">
        <f>B19-H19</f>
        <v>0</v>
      </c>
      <c r="K19" s="8"/>
      <c r="L19" s="24" t="s">
        <v>11</v>
      </c>
      <c r="M19" s="24">
        <v>33</v>
      </c>
      <c r="N19" s="38">
        <f>(E19-M19)/E19</f>
        <v>-0.13793103448275862</v>
      </c>
      <c r="O19" s="9">
        <f>E19-M19</f>
        <v>-4</v>
      </c>
    </row>
    <row r="20" spans="1:15" x14ac:dyDescent="0.25">
      <c r="A20" s="5"/>
      <c r="B20" s="3"/>
      <c r="C20" s="6"/>
      <c r="D20" s="21"/>
      <c r="E20" s="24"/>
      <c r="F20" s="7"/>
      <c r="G20" s="27"/>
      <c r="H20" s="3"/>
      <c r="I20" s="30"/>
      <c r="J20" s="34"/>
      <c r="K20" s="8"/>
      <c r="L20" s="24"/>
      <c r="M20" s="24"/>
      <c r="N20" s="37"/>
      <c r="O20" s="9"/>
    </row>
    <row r="21" spans="1:15" x14ac:dyDescent="0.25">
      <c r="A21" s="5" t="s">
        <v>14</v>
      </c>
      <c r="B21" s="3">
        <v>25.8</v>
      </c>
      <c r="C21" s="6"/>
      <c r="D21" s="21" t="s">
        <v>14</v>
      </c>
      <c r="E21" s="24">
        <v>29.5</v>
      </c>
      <c r="F21" s="7"/>
      <c r="G21" s="27" t="s">
        <v>14</v>
      </c>
      <c r="H21" s="3">
        <v>23.8</v>
      </c>
      <c r="I21" s="30">
        <f>(B21-H21)/B21</f>
        <v>7.7519379844961239E-2</v>
      </c>
      <c r="J21" s="34">
        <f>B21-H21</f>
        <v>2</v>
      </c>
      <c r="K21" s="8"/>
      <c r="L21" s="24" t="s">
        <v>14</v>
      </c>
      <c r="M21" s="24">
        <v>26.2</v>
      </c>
      <c r="N21" s="37">
        <f>(E21-M21)/E21</f>
        <v>0.11186440677966104</v>
      </c>
      <c r="O21" s="9">
        <f>E21-M21</f>
        <v>3.3000000000000007</v>
      </c>
    </row>
    <row r="22" spans="1:15" x14ac:dyDescent="0.25">
      <c r="A22" s="5" t="s">
        <v>20</v>
      </c>
      <c r="B22" s="3">
        <v>25.8</v>
      </c>
      <c r="C22" s="6"/>
      <c r="D22" s="21" t="s">
        <v>15</v>
      </c>
      <c r="E22" s="24">
        <v>30.2</v>
      </c>
      <c r="F22" s="7"/>
      <c r="G22" s="27" t="s">
        <v>20</v>
      </c>
      <c r="H22" s="3">
        <v>22.5</v>
      </c>
      <c r="I22" s="30">
        <f>(B22-H22)/B22</f>
        <v>0.12790697674418608</v>
      </c>
      <c r="J22" s="34">
        <f>B22-H22</f>
        <v>3.3000000000000007</v>
      </c>
      <c r="K22" s="8"/>
      <c r="L22" s="24" t="s">
        <v>15</v>
      </c>
      <c r="M22" s="24">
        <v>26.1</v>
      </c>
      <c r="N22" s="37">
        <f>(E22-M22)/E22</f>
        <v>0.13576158940397345</v>
      </c>
      <c r="O22" s="9">
        <f>E22-M22</f>
        <v>4.0999999999999979</v>
      </c>
    </row>
    <row r="23" spans="1:15" x14ac:dyDescent="0.25">
      <c r="A23" s="5" t="s">
        <v>16</v>
      </c>
      <c r="B23" s="3">
        <v>42</v>
      </c>
      <c r="C23" s="6"/>
      <c r="D23" s="21" t="s">
        <v>16</v>
      </c>
      <c r="E23" s="24">
        <v>50.1</v>
      </c>
      <c r="F23" s="7"/>
      <c r="G23" s="27" t="s">
        <v>16</v>
      </c>
      <c r="H23" s="3">
        <v>29.5</v>
      </c>
      <c r="I23" s="30">
        <f>(B23-H23)/B23</f>
        <v>0.29761904761904762</v>
      </c>
      <c r="J23" s="34">
        <f>B23-H23</f>
        <v>12.5</v>
      </c>
      <c r="K23" s="8"/>
      <c r="L23" s="24" t="s">
        <v>16</v>
      </c>
      <c r="M23" s="24">
        <v>36.1</v>
      </c>
      <c r="N23" s="37">
        <f>(E23-M23)/E23</f>
        <v>0.27944111776447106</v>
      </c>
      <c r="O23" s="9">
        <f>E23-M23</f>
        <v>14</v>
      </c>
    </row>
    <row r="24" spans="1:15" x14ac:dyDescent="0.25">
      <c r="A24" s="5"/>
      <c r="B24" s="3"/>
      <c r="C24" s="6"/>
      <c r="D24" s="21"/>
      <c r="E24" s="24"/>
      <c r="F24" s="7"/>
      <c r="G24" s="27"/>
      <c r="H24" s="3"/>
      <c r="I24" s="30"/>
      <c r="J24" s="34"/>
      <c r="K24" s="8"/>
      <c r="L24" s="24"/>
      <c r="M24" s="24"/>
      <c r="N24" s="37"/>
      <c r="O24" s="9"/>
    </row>
    <row r="25" spans="1:15" x14ac:dyDescent="0.25">
      <c r="A25" s="5" t="s">
        <v>18</v>
      </c>
      <c r="B25" s="3">
        <v>58</v>
      </c>
      <c r="C25" s="6"/>
      <c r="D25" s="21" t="s">
        <v>18</v>
      </c>
      <c r="E25" s="24">
        <v>80</v>
      </c>
      <c r="F25" s="7"/>
      <c r="G25" s="27" t="s">
        <v>18</v>
      </c>
      <c r="H25" s="3">
        <v>57</v>
      </c>
      <c r="I25" s="30">
        <f>(B25-H25)/B25</f>
        <v>1.7241379310344827E-2</v>
      </c>
      <c r="J25" s="34">
        <f>B25-H25</f>
        <v>1</v>
      </c>
      <c r="K25" s="8"/>
      <c r="L25" s="24" t="s">
        <v>18</v>
      </c>
      <c r="M25" s="24">
        <v>76</v>
      </c>
      <c r="N25" s="37">
        <f>(E25-M25)/E25</f>
        <v>0.05</v>
      </c>
      <c r="O25" s="9">
        <f>E25-M25</f>
        <v>4</v>
      </c>
    </row>
    <row r="26" spans="1:15" x14ac:dyDescent="0.25">
      <c r="A26" s="5" t="s">
        <v>19</v>
      </c>
      <c r="B26" s="3">
        <v>48</v>
      </c>
      <c r="C26" s="6"/>
      <c r="D26" s="21" t="s">
        <v>19</v>
      </c>
      <c r="E26" s="24">
        <v>81</v>
      </c>
      <c r="F26" s="7"/>
      <c r="G26" s="27" t="s">
        <v>19</v>
      </c>
      <c r="H26" s="3">
        <v>47</v>
      </c>
      <c r="I26" s="30">
        <f>(B26-H26)/B26</f>
        <v>2.0833333333333332E-2</v>
      </c>
      <c r="J26" s="34">
        <f>B26-H26</f>
        <v>1</v>
      </c>
      <c r="K26" s="8"/>
      <c r="L26" s="24" t="s">
        <v>19</v>
      </c>
      <c r="M26" s="24">
        <v>74</v>
      </c>
      <c r="N26" s="37">
        <f>(E26-M26)/E26</f>
        <v>8.6419753086419748E-2</v>
      </c>
      <c r="O26" s="9">
        <f>E26-M26</f>
        <v>7</v>
      </c>
    </row>
    <row r="27" spans="1:15" x14ac:dyDescent="0.25">
      <c r="A27" s="5"/>
      <c r="B27" s="3"/>
      <c r="C27" s="6"/>
      <c r="D27" s="21"/>
      <c r="E27" s="24"/>
      <c r="F27" s="7"/>
      <c r="G27" s="27"/>
      <c r="H27" s="3"/>
      <c r="I27" s="30"/>
      <c r="J27" s="34"/>
      <c r="K27" s="8"/>
      <c r="L27" s="24"/>
      <c r="M27" s="24"/>
      <c r="N27" s="37"/>
      <c r="O27" s="9"/>
    </row>
    <row r="28" spans="1:15" x14ac:dyDescent="0.25">
      <c r="A28" s="10" t="s">
        <v>13</v>
      </c>
      <c r="B28" s="4">
        <v>21.8</v>
      </c>
      <c r="C28" s="11"/>
      <c r="D28" s="22" t="s">
        <v>13</v>
      </c>
      <c r="E28" s="25">
        <v>21.9</v>
      </c>
      <c r="F28" s="12"/>
      <c r="G28" s="28" t="s">
        <v>13</v>
      </c>
      <c r="H28" s="4">
        <v>20.7</v>
      </c>
      <c r="I28" s="32">
        <f>(B28-H28)/B28</f>
        <v>5.045871559633034E-2</v>
      </c>
      <c r="J28" s="35">
        <f>B28-H28</f>
        <v>1.1000000000000014</v>
      </c>
      <c r="K28" s="13"/>
      <c r="L28" s="25" t="s">
        <v>13</v>
      </c>
      <c r="M28" s="25">
        <v>21.1</v>
      </c>
      <c r="N28" s="39">
        <f>(E28-M28)/E28</f>
        <v>3.6529680365296677E-2</v>
      </c>
      <c r="O28" s="14">
        <f>E28-M28</f>
        <v>0.79999999999999716</v>
      </c>
    </row>
  </sheetData>
  <mergeCells count="6">
    <mergeCell ref="A3:B3"/>
    <mergeCell ref="D3:E3"/>
    <mergeCell ref="A1:E1"/>
    <mergeCell ref="G3:H3"/>
    <mergeCell ref="L3:M3"/>
    <mergeCell ref="G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Eivind</dc:creator>
  <cp:lastModifiedBy>Eivind</cp:lastModifiedBy>
  <dcterms:created xsi:type="dcterms:W3CDTF">2011-04-05T09:58:46Z</dcterms:created>
  <dcterms:modified xsi:type="dcterms:W3CDTF">2011-11-06T13:05:49Z</dcterms:modified>
</cp:coreProperties>
</file>